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cloudconvert\server\files\tasks\c205d288-8fa5-4ef4-8221-d947065b13b8\"/>
    </mc:Choice>
  </mc:AlternateContent>
  <xr:revisionPtr revIDLastSave="0" documentId="8_{0099D264-8EB0-40A4-8475-2E2E50A1F2CE}" xr6:coauthVersionLast="47" xr6:coauthVersionMax="47" xr10:uidLastSave="{00000000-0000-0000-0000-000000000000}"/>
  <bookViews>
    <workbookView xWindow="1950" yWindow="1950" windowWidth="11520" windowHeight="7875"/>
  </bookViews>
  <sheets>
    <sheet name="Projekcija proračun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C14" i="1"/>
</calcChain>
</file>

<file path=xl/sharedStrings.xml><?xml version="1.0" encoding="utf-8"?>
<sst xmlns="http://schemas.openxmlformats.org/spreadsheetml/2006/main" count="101" uniqueCount="61">
  <si>
    <t>BROJ KONTA</t>
  </si>
  <si>
    <t>VRSTA PRIHODA / PRIMITAKA</t>
  </si>
  <si>
    <t>IZVRŠENJE</t>
  </si>
  <si>
    <t>PLAN</t>
  </si>
  <si>
    <t>PROJEKCIJA</t>
  </si>
  <si>
    <t>INDEKS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</si>
  <si>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</si>
  <si>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</si>
  <si>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</si>
  <si>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</si>
  <si>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</si>
  <si>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</si>
  <si>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</si>
  <si>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</si>
  <si>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</si>
  <si>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2022</t>
  </si>
  <si>
    <t>2023</t>
  </si>
  <si>
    <t>2024</t>
  </si>
  <si>
    <t>2025</t>
  </si>
  <si>
    <t>(2/1)</t>
  </si>
  <si>
    <t>(3/2)</t>
  </si>
  <si>
    <t>(4/3)</t>
  </si>
  <si>
    <t>(5/4)</t>
  </si>
  <si>
    <t xml:space="preserve">UKUPNO PRIHODI / PRIMICI	</t>
  </si>
  <si>
    <t>6 Prihodi poslovanja</t>
  </si>
  <si>
    <t>63 Pomoći iz inozemstva i od subjekata unutar općeg proračuna</t>
  </si>
  <si>
    <t>Izvor 5.5. POMOĆI I Z DRŽAVNOG PRORAČUNA - ŠKOLE - COP</t>
  </si>
  <si>
    <t>Izvor 5.9. POMOĆI ZA PRORAČUNSKE KORISNIKE</t>
  </si>
  <si>
    <t>64 Prihodi od imovine</t>
  </si>
  <si>
    <t>Izvor 1.7. OSTALI PRIHODI I PRIMICI PRORAČUNSKIH KORISNIKA</t>
  </si>
  <si>
    <t>Izvor 3.9. VLASTITI PRIHODI PRORAČUNSKIH KORISNIKA</t>
  </si>
  <si>
    <t>65 Prihodi od upravnih i administrativnih pristojbi, pristojbi po posebnim propisima i naknada</t>
  </si>
  <si>
    <t>Izvor 4.9. NAMJENSKI PRIHODI PRORAČUNSKIH KORISNIKA</t>
  </si>
  <si>
    <t>Izvor 7.8. OSTALI PRIHODI OD NEFINANC. IMOVINE I NADOKN. ŠTETE KORISNIK</t>
  </si>
  <si>
    <t>66 Prihodi od prodaje proizvoda i robe te pruženih usluga i prihodi od don. te povrati po protest. jam.</t>
  </si>
  <si>
    <t>Izvor 6.9. DONACIJE ZA PRORAČUNSKE KORISNIKE</t>
  </si>
  <si>
    <t xml:space="preserve">68 Kazne, upravne mjere i ostali prihodi                                                                                                                                                                   </t>
  </si>
  <si>
    <t xml:space="preserve">UKUPNO RASHODI / IZDACI	</t>
  </si>
  <si>
    <t>3 Rashodi poslovanja</t>
  </si>
  <si>
    <t>31 Rashodi za zaposlene</t>
  </si>
  <si>
    <t>Izvor 1.1. OSTALI PRIHODI I PRIMICI GRADA</t>
  </si>
  <si>
    <t>Izvor 1.6. PREDFINANCIRANJE TROŠKOVA KORISNIKA GRAD</t>
  </si>
  <si>
    <t>32 Materijalni rashodi</t>
  </si>
  <si>
    <t>Izvor 1.3. PRIHODI ZA DECENTRALIZIRANE FUNKCIJE OSNOVNO ŠKOLSTVO</t>
  </si>
  <si>
    <t>34 Financijski rashodi</t>
  </si>
  <si>
    <t>37 Naknade građanima i kućanstvima na temelju osiguranja i druge naknade</t>
  </si>
  <si>
    <t>38 Ostali rashodi</t>
  </si>
  <si>
    <t>4 Rashodi za nabavu nefinancijske imovine</t>
  </si>
  <si>
    <t>41 Rashodi za nabavu neproizvedene dugotrajne imovine</t>
  </si>
  <si>
    <t>Izvor 4.5. KOMUNALNA NAKNADA</t>
  </si>
  <si>
    <t>42 Rashodi za nabavu proizvedene dugotrajne imovine</t>
  </si>
  <si>
    <t>45 Rashodi za dodatna ulaganja na nefinancijskoj imovini</t>
  </si>
  <si>
    <t xml:space="preserve">67 Prihodi iz nadležnog proračuna                                                                                                                                                            </t>
  </si>
  <si>
    <t>Izvor 1.1 OSTALI PRIHODI I PRIMICI GRADA</t>
  </si>
  <si>
    <t>01.01. - 31.12.2021.</t>
  </si>
  <si>
    <t>PRENESENI VIŠAK</t>
  </si>
  <si>
    <t xml:space="preserve">Račun prihoda i rashoda - 2.razina </t>
  </si>
  <si>
    <t>OSNOVNA ŠKOLA ZVONKA CARA</t>
  </si>
  <si>
    <t>KOTORSKA 13</t>
  </si>
  <si>
    <t xml:space="preserve">51260 CRIKVENICA </t>
  </si>
  <si>
    <t>OIB: 49368786672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</si>
</sst>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dd\.mm\.yyyy"/>
  </numFmts>
  <fonts count="7" x14ac:knownFonts="1">
    <font>
      <sz val="10"/>
      <name val="Arial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2" borderId="0" xfId="0" applyFont="1" applyFill="1"/>
    <xf numFmtId="4" fontId="1" fillId="0" borderId="0" xfId="0" applyNumberFormat="1" applyFont="1"/>
    <xf numFmtId="4" fontId="1" fillId="2" borderId="0" xfId="0" applyNumberFormat="1" applyFont="1" applyFill="1"/>
    <xf numFmtId="0" fontId="1" fillId="2" borderId="0" xfId="0" applyFont="1" applyFill="1"/>
    <xf numFmtId="0" fontId="3" fillId="0" borderId="0" xfId="0" applyFont="1"/>
    <xf numFmtId="0" fontId="3" fillId="0" borderId="0" xfId="0" applyFont="1" applyBorder="1" applyAlignment="1" applyProtection="1">
      <alignment horizontal="right"/>
    </xf>
    <xf numFmtId="172" fontId="3" fillId="0" borderId="0" xfId="0" applyNumberFormat="1" applyFont="1" applyBorder="1" applyAlignment="1" applyProtection="1">
      <alignment horizontal="left"/>
    </xf>
    <xf numFmtId="20" fontId="3" fillId="0" borderId="0" xfId="0" applyNumberFormat="1" applyFont="1" applyBorder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wrapText="1"/>
    </xf>
    <xf numFmtId="4" fontId="4" fillId="0" borderId="0" xfId="0" applyNumberFormat="1" applyFont="1"/>
    <xf numFmtId="0" fontId="5" fillId="2" borderId="0" xfId="0" applyFont="1" applyFill="1"/>
    <xf numFmtId="4" fontId="5" fillId="2" borderId="0" xfId="0" applyNumberFormat="1" applyFont="1" applyFill="1"/>
    <xf numFmtId="4" fontId="3" fillId="0" borderId="0" xfId="0" applyNumberFormat="1" applyFont="1"/>
    <xf numFmtId="0" fontId="6" fillId="0" borderId="0" xfId="0" applyFont="1"/>
    <xf numFmtId="0" fontId="1" fillId="0" borderId="0" xfId="0" applyFont="1" applyBorder="1" applyAlignment="1" applyProtection="1">
      <alignment horizontal="center"/>
    </xf>
    <xf numFmtId="4" fontId="2" fillId="2" borderId="0" xfId="0" applyNumberFormat="1" applyFont="1" applyFill="1"/>
    <xf numFmtId="0" fontId="4" fillId="0" borderId="0" xfId="0" applyFont="1" applyBorder="1" applyAlignment="1" applyProtection="1">
      <alignment horizontal="center"/>
    </xf>
    <xf numFmtId="0" fontId="3" fillId="0" borderId="0" xfId="0" applyFont="1"/>
    <xf numFmtId="0" fontId="0" fillId="0" borderId="0" xfId="0"/>
    <xf numFmtId="0" fontId="0" fillId="0" borderId="0" xfId="0" applyFill="1" applyBorder="1"/>
    <xf numFmtId="0" fontId="3" fillId="0" borderId="0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tabSelected="1" workbookViewId="0">
      <selection activeCell="B64" sqref="B64"/>
    </sheetView>
  </sheetViews>
  <sheetFormatPr defaultRowHeight="11.25" x14ac:dyDescent="0.2"/>
  <cols>
    <col min="1" max="1" width="11.7109375" style="7" customWidth="1"/>
    <col min="2" max="2" width="34.5703125" style="7" customWidth="1"/>
    <col min="3" max="3" width="19.140625" style="7" customWidth="1"/>
    <col min="4" max="5" width="12.7109375" style="7" customWidth="1"/>
    <col min="6" max="7" width="13.85546875" style="7" customWidth="1"/>
    <col min="8" max="8" width="9.140625" style="7" customWidth="1"/>
    <col min="9" max="11" width="8.5703125" style="7" customWidth="1"/>
    <col min="12" max="13" width="9.140625" style="7"/>
    <col min="14" max="14" width="10.140625" style="7" bestFit="1" customWidth="1"/>
    <col min="15" max="15" width="11.7109375" style="7" bestFit="1" customWidth="1"/>
    <col min="16" max="16384" width="9.140625" style="7"/>
  </cols>
  <sheetData>
    <row r="1" spans="1:11" ht="12.75" x14ac:dyDescent="0.2">
      <c r="A1" s="22" t="s">
        <v>57</v>
      </c>
      <c r="B1" s="22"/>
      <c r="D1" s="8"/>
      <c r="E1" s="9"/>
    </row>
    <row r="2" spans="1:11" ht="12.75" x14ac:dyDescent="0.2">
      <c r="A2" s="22" t="s">
        <v>58</v>
      </c>
      <c r="B2" s="22"/>
      <c r="D2" s="8"/>
      <c r="E2" s="10"/>
    </row>
    <row r="3" spans="1:11" ht="12.75" x14ac:dyDescent="0.2">
      <c r="A3" s="22" t="s">
        <v>59</v>
      </c>
      <c r="B3" s="22"/>
    </row>
    <row r="4" spans="1:11" ht="12.75" x14ac:dyDescent="0.2">
      <c r="A4" s="23" t="s">
        <v>60</v>
      </c>
      <c r="B4" s="23"/>
    </row>
    <row r="5" spans="1:11" x14ac:dyDescent="0.2">
      <c r="A5" s="21"/>
      <c r="B5" s="21"/>
    </row>
    <row r="7" spans="1:11" x14ac:dyDescent="0.2">
      <c r="B7" s="24"/>
      <c r="C7" s="21"/>
      <c r="D7" s="21"/>
      <c r="E7" s="21"/>
      <c r="F7" s="21"/>
    </row>
    <row r="8" spans="1:11" x14ac:dyDescent="0.2">
      <c r="B8" s="20" t="s">
        <v>56</v>
      </c>
      <c r="C8" s="21"/>
      <c r="D8" s="21"/>
      <c r="E8" s="21"/>
      <c r="F8" s="21"/>
    </row>
    <row r="10" spans="1:11" ht="12.75" x14ac:dyDescent="0.2">
      <c r="A10" s="17"/>
      <c r="B10" s="17"/>
      <c r="C10" s="18" t="s">
        <v>2</v>
      </c>
      <c r="D10" s="18" t="s">
        <v>3</v>
      </c>
      <c r="E10" s="18" t="s">
        <v>3</v>
      </c>
      <c r="F10" s="18" t="s">
        <v>4</v>
      </c>
      <c r="G10" s="18" t="s">
        <v>4</v>
      </c>
      <c r="H10" s="18" t="s">
        <v>5</v>
      </c>
      <c r="I10" s="18" t="s">
        <v>5</v>
      </c>
      <c r="J10" s="18" t="s">
        <v>5</v>
      </c>
      <c r="K10" s="18" t="s">
        <v>5</v>
      </c>
    </row>
    <row r="11" spans="1:11" ht="12.75" x14ac:dyDescent="0.2">
      <c r="A11" s="17"/>
      <c r="B11" s="17"/>
      <c r="C11" s="18" t="s">
        <v>6</v>
      </c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  <c r="I11" s="18" t="s">
        <v>12</v>
      </c>
      <c r="J11" s="18" t="s">
        <v>13</v>
      </c>
      <c r="K11" s="18" t="s">
        <v>14</v>
      </c>
    </row>
    <row r="12" spans="1:11" ht="12.75" x14ac:dyDescent="0.2">
      <c r="A12" s="1" t="s">
        <v>0</v>
      </c>
      <c r="B12" s="1" t="s">
        <v>1</v>
      </c>
      <c r="C12" s="18" t="s">
        <v>54</v>
      </c>
      <c r="D12" s="18" t="s">
        <v>15</v>
      </c>
      <c r="E12" s="18" t="s">
        <v>16</v>
      </c>
      <c r="F12" s="18" t="s">
        <v>17</v>
      </c>
      <c r="G12" s="18" t="s">
        <v>18</v>
      </c>
      <c r="H12" s="18" t="s">
        <v>19</v>
      </c>
      <c r="I12" s="18" t="s">
        <v>20</v>
      </c>
      <c r="J12" s="18" t="s">
        <v>21</v>
      </c>
      <c r="K12" s="18" t="s">
        <v>22</v>
      </c>
    </row>
    <row r="13" spans="1:11" ht="12.75" x14ac:dyDescent="0.2">
      <c r="A13" s="17" t="s">
        <v>23</v>
      </c>
      <c r="B13" s="2"/>
      <c r="C13" s="4">
        <v>1173644.1399999999</v>
      </c>
      <c r="D13" s="4">
        <v>1454949.99</v>
      </c>
      <c r="E13" s="4">
        <f>SUM(E15+E18+E21+E25+E28)</f>
        <v>1460430</v>
      </c>
      <c r="F13" s="4">
        <v>1395381</v>
      </c>
      <c r="G13" s="4">
        <v>1395381</v>
      </c>
      <c r="H13" s="4">
        <v>111.7516</v>
      </c>
      <c r="I13" s="4">
        <v>101.3287</v>
      </c>
      <c r="J13" s="4">
        <v>100</v>
      </c>
      <c r="K13" s="4">
        <v>100</v>
      </c>
    </row>
    <row r="14" spans="1:11" ht="12.75" x14ac:dyDescent="0.2">
      <c r="A14" s="4" t="s">
        <v>24</v>
      </c>
      <c r="B14" s="4"/>
      <c r="C14" s="4">
        <f>SUM(C15+C18+C21+C25+C28+C30)</f>
        <v>1173644.1399999999</v>
      </c>
      <c r="D14" s="4">
        <v>1443797.49</v>
      </c>
      <c r="E14" s="4">
        <v>1460430</v>
      </c>
      <c r="F14" s="4">
        <v>1395381</v>
      </c>
      <c r="G14" s="4">
        <v>1395381</v>
      </c>
      <c r="H14" s="4">
        <v>111.7516</v>
      </c>
      <c r="I14" s="4">
        <v>101.3287</v>
      </c>
      <c r="J14" s="4">
        <v>100</v>
      </c>
      <c r="K14" s="4">
        <v>100</v>
      </c>
    </row>
    <row r="15" spans="1:11" ht="12.75" x14ac:dyDescent="0.2">
      <c r="A15" s="4" t="s">
        <v>25</v>
      </c>
      <c r="B15" s="4"/>
      <c r="C15" s="4">
        <v>946177.12</v>
      </c>
      <c r="D15" s="4">
        <v>1048915</v>
      </c>
      <c r="E15" s="4">
        <v>1068438</v>
      </c>
      <c r="F15" s="4">
        <v>1068438</v>
      </c>
      <c r="G15" s="4">
        <v>1068438</v>
      </c>
      <c r="H15" s="4">
        <v>110.8582</v>
      </c>
      <c r="I15" s="4">
        <v>101.8612</v>
      </c>
      <c r="J15" s="4">
        <v>100</v>
      </c>
      <c r="K15" s="4">
        <v>100</v>
      </c>
    </row>
    <row r="16" spans="1:11" ht="12.75" x14ac:dyDescent="0.2">
      <c r="A16" s="3" t="s">
        <v>26</v>
      </c>
      <c r="B16" s="3"/>
      <c r="C16" s="19">
        <v>928164.37</v>
      </c>
      <c r="D16" s="19">
        <v>998838.68</v>
      </c>
      <c r="E16" s="19">
        <v>1013646</v>
      </c>
      <c r="F16" s="19">
        <v>1013646</v>
      </c>
      <c r="G16" s="19">
        <v>1013646</v>
      </c>
      <c r="H16" s="19">
        <v>107.6144</v>
      </c>
      <c r="I16" s="19">
        <v>101.4824</v>
      </c>
      <c r="J16" s="19">
        <v>100</v>
      </c>
      <c r="K16" s="19">
        <v>100</v>
      </c>
    </row>
    <row r="17" spans="1:15" ht="12.75" x14ac:dyDescent="0.2">
      <c r="A17" s="3" t="s">
        <v>27</v>
      </c>
      <c r="B17" s="3"/>
      <c r="C17" s="19">
        <v>18012.75</v>
      </c>
      <c r="D17" s="19">
        <v>50076.32</v>
      </c>
      <c r="E17" s="19">
        <v>54792</v>
      </c>
      <c r="F17" s="19">
        <v>54792</v>
      </c>
      <c r="G17" s="19">
        <v>54792</v>
      </c>
      <c r="H17" s="19">
        <v>278.00479999999999</v>
      </c>
      <c r="I17" s="19">
        <v>109.4169</v>
      </c>
      <c r="J17" s="19">
        <v>100</v>
      </c>
      <c r="K17" s="19">
        <v>100</v>
      </c>
    </row>
    <row r="18" spans="1:15" ht="12.75" x14ac:dyDescent="0.2">
      <c r="A18" s="4" t="s">
        <v>28</v>
      </c>
      <c r="B18" s="4"/>
      <c r="C18" s="4">
        <v>1006.9</v>
      </c>
      <c r="D18" s="4">
        <v>265.45</v>
      </c>
      <c r="E18" s="4">
        <v>300</v>
      </c>
      <c r="F18" s="4">
        <v>300</v>
      </c>
      <c r="G18" s="4">
        <v>300</v>
      </c>
      <c r="H18" s="4">
        <v>26.363</v>
      </c>
      <c r="I18" s="4">
        <v>113.01560000000001</v>
      </c>
      <c r="J18" s="4">
        <v>100</v>
      </c>
      <c r="K18" s="4">
        <v>100</v>
      </c>
    </row>
    <row r="19" spans="1:15" ht="12.75" x14ac:dyDescent="0.2">
      <c r="A19" s="3" t="s">
        <v>29</v>
      </c>
      <c r="B19" s="3"/>
      <c r="C19" s="19">
        <v>1006.9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</row>
    <row r="20" spans="1:15" ht="12.75" x14ac:dyDescent="0.2">
      <c r="A20" s="3" t="s">
        <v>30</v>
      </c>
      <c r="B20" s="3"/>
      <c r="C20" s="19">
        <v>0</v>
      </c>
      <c r="D20" s="19">
        <v>265.45</v>
      </c>
      <c r="E20" s="19">
        <v>300</v>
      </c>
      <c r="F20" s="19">
        <v>300</v>
      </c>
      <c r="G20" s="19">
        <v>300</v>
      </c>
      <c r="H20" s="19">
        <v>0</v>
      </c>
      <c r="I20" s="19">
        <v>113.01560000000001</v>
      </c>
      <c r="J20" s="19">
        <v>100</v>
      </c>
      <c r="K20" s="19">
        <v>100</v>
      </c>
    </row>
    <row r="21" spans="1:15" ht="12.75" x14ac:dyDescent="0.2">
      <c r="A21" s="4" t="s">
        <v>31</v>
      </c>
      <c r="B21" s="4"/>
      <c r="C21" s="4">
        <v>41262.660000000003</v>
      </c>
      <c r="D21" s="4">
        <v>54041.41</v>
      </c>
      <c r="E21" s="4">
        <v>51100</v>
      </c>
      <c r="F21" s="4">
        <v>51100</v>
      </c>
      <c r="G21" s="4">
        <v>51100</v>
      </c>
      <c r="H21" s="4">
        <v>130.9692</v>
      </c>
      <c r="I21" s="4">
        <v>94.557100000000005</v>
      </c>
      <c r="J21" s="4">
        <v>100</v>
      </c>
      <c r="K21" s="4">
        <v>100</v>
      </c>
      <c r="O21" s="16"/>
    </row>
    <row r="22" spans="1:15" ht="12.75" x14ac:dyDescent="0.2">
      <c r="A22" s="3" t="s">
        <v>29</v>
      </c>
      <c r="B22" s="3"/>
      <c r="C22" s="19">
        <v>39828.54</v>
      </c>
      <c r="D22" s="19">
        <v>52846.91</v>
      </c>
      <c r="E22" s="19">
        <v>49200</v>
      </c>
      <c r="F22" s="19">
        <v>49200</v>
      </c>
      <c r="G22" s="19">
        <v>49200</v>
      </c>
      <c r="H22" s="19">
        <v>132.68600000000001</v>
      </c>
      <c r="I22" s="19">
        <v>93.099100000000007</v>
      </c>
      <c r="J22" s="19">
        <v>100</v>
      </c>
      <c r="K22" s="19">
        <v>100</v>
      </c>
    </row>
    <row r="23" spans="1:15" ht="12.75" x14ac:dyDescent="0.2">
      <c r="A23" s="3" t="s">
        <v>32</v>
      </c>
      <c r="B23" s="3"/>
      <c r="C23" s="19">
        <v>1282.57</v>
      </c>
      <c r="D23" s="19">
        <v>663.61</v>
      </c>
      <c r="E23" s="19">
        <v>1300</v>
      </c>
      <c r="F23" s="19">
        <v>1300</v>
      </c>
      <c r="G23" s="19">
        <v>1300</v>
      </c>
      <c r="H23" s="19">
        <v>51.740600000000001</v>
      </c>
      <c r="I23" s="19">
        <v>195.8981</v>
      </c>
      <c r="J23" s="19">
        <v>100</v>
      </c>
      <c r="K23" s="19">
        <v>100</v>
      </c>
    </row>
    <row r="24" spans="1:15" ht="12.75" x14ac:dyDescent="0.2">
      <c r="A24" s="3" t="s">
        <v>33</v>
      </c>
      <c r="B24" s="3"/>
      <c r="C24" s="19">
        <v>151.55000000000001</v>
      </c>
      <c r="D24" s="19">
        <v>530.89</v>
      </c>
      <c r="E24" s="19">
        <v>600</v>
      </c>
      <c r="F24" s="19">
        <v>600</v>
      </c>
      <c r="G24" s="19">
        <v>600</v>
      </c>
      <c r="H24" s="19">
        <v>350.30680000000001</v>
      </c>
      <c r="I24" s="19">
        <v>113.0177</v>
      </c>
      <c r="J24" s="19">
        <v>100</v>
      </c>
      <c r="K24" s="19">
        <v>100</v>
      </c>
      <c r="O24" s="16"/>
    </row>
    <row r="25" spans="1:15" ht="12.75" x14ac:dyDescent="0.2">
      <c r="A25" s="4" t="s">
        <v>34</v>
      </c>
      <c r="B25" s="4"/>
      <c r="C25" s="4">
        <v>5715.47</v>
      </c>
      <c r="D25" s="4">
        <v>10616.49</v>
      </c>
      <c r="E25" s="4">
        <v>8800</v>
      </c>
      <c r="F25" s="4">
        <v>8800</v>
      </c>
      <c r="G25" s="4">
        <v>8800</v>
      </c>
      <c r="H25" s="4">
        <v>185.75</v>
      </c>
      <c r="I25" s="4">
        <v>82.889899999999997</v>
      </c>
      <c r="J25" s="4">
        <v>100</v>
      </c>
      <c r="K25" s="4">
        <v>100</v>
      </c>
    </row>
    <row r="26" spans="1:15" ht="12.75" x14ac:dyDescent="0.2">
      <c r="A26" s="3" t="s">
        <v>30</v>
      </c>
      <c r="B26" s="3"/>
      <c r="C26" s="19">
        <v>4932.3999999999996</v>
      </c>
      <c r="D26" s="19">
        <v>8361.5300000000007</v>
      </c>
      <c r="E26" s="19">
        <v>6600</v>
      </c>
      <c r="F26" s="19">
        <v>6600</v>
      </c>
      <c r="G26" s="19">
        <v>6600</v>
      </c>
      <c r="H26" s="19">
        <v>169.52250000000001</v>
      </c>
      <c r="I26" s="19">
        <v>78.932900000000004</v>
      </c>
      <c r="J26" s="19">
        <v>100</v>
      </c>
      <c r="K26" s="19">
        <v>100</v>
      </c>
    </row>
    <row r="27" spans="1:15" ht="12.75" x14ac:dyDescent="0.2">
      <c r="A27" s="3" t="s">
        <v>35</v>
      </c>
      <c r="B27" s="3"/>
      <c r="C27" s="19">
        <v>783.07</v>
      </c>
      <c r="D27" s="19">
        <v>2254.96</v>
      </c>
      <c r="E27" s="19">
        <v>2200</v>
      </c>
      <c r="F27" s="19">
        <v>2200</v>
      </c>
      <c r="G27" s="19">
        <v>2200</v>
      </c>
      <c r="H27" s="19">
        <v>287.964</v>
      </c>
      <c r="I27" s="19">
        <v>97.562700000000007</v>
      </c>
      <c r="J27" s="19">
        <v>100</v>
      </c>
      <c r="K27" s="19">
        <v>100</v>
      </c>
    </row>
    <row r="28" spans="1:15" ht="12.75" x14ac:dyDescent="0.2">
      <c r="A28" s="4" t="s">
        <v>52</v>
      </c>
      <c r="B28" s="4"/>
      <c r="C28" s="4">
        <v>176935.06</v>
      </c>
      <c r="D28" s="4">
        <v>329959.12</v>
      </c>
      <c r="E28" s="4">
        <v>331792</v>
      </c>
      <c r="F28" s="4">
        <v>266743</v>
      </c>
      <c r="G28" s="4">
        <v>266743</v>
      </c>
      <c r="H28" s="4">
        <v>186.4</v>
      </c>
      <c r="I28" s="4">
        <v>100.5</v>
      </c>
      <c r="J28" s="4">
        <v>80.3</v>
      </c>
      <c r="K28" s="4">
        <v>80.3</v>
      </c>
    </row>
    <row r="29" spans="1:15" ht="12.75" x14ac:dyDescent="0.2">
      <c r="A29" s="6" t="s">
        <v>53</v>
      </c>
      <c r="B29" s="6"/>
      <c r="C29" s="5">
        <v>176935.06</v>
      </c>
      <c r="D29" s="5">
        <v>329959.12</v>
      </c>
      <c r="E29" s="5">
        <v>331792</v>
      </c>
      <c r="F29" s="5">
        <v>266743</v>
      </c>
      <c r="G29" s="5">
        <v>266743</v>
      </c>
      <c r="H29" s="5">
        <v>186.4</v>
      </c>
      <c r="I29" s="5">
        <v>100.5</v>
      </c>
      <c r="J29" s="5">
        <v>80.3</v>
      </c>
      <c r="K29" s="5">
        <v>80.3</v>
      </c>
    </row>
    <row r="30" spans="1:15" ht="12.75" x14ac:dyDescent="0.2">
      <c r="A30" s="4" t="s">
        <v>36</v>
      </c>
      <c r="B30" s="4"/>
      <c r="C30" s="4">
        <v>2546.9299999999998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</row>
    <row r="31" spans="1:15" ht="12.75" x14ac:dyDescent="0.2">
      <c r="A31" s="3" t="s">
        <v>29</v>
      </c>
      <c r="B31" s="3"/>
      <c r="C31" s="19">
        <v>2546.9299999999998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</row>
    <row r="32" spans="1:15" ht="12.75" x14ac:dyDescent="0.2">
      <c r="A32" s="3" t="s">
        <v>55</v>
      </c>
      <c r="B32" s="3"/>
      <c r="C32" s="19"/>
      <c r="D32" s="19">
        <v>11152.49</v>
      </c>
      <c r="E32" s="19"/>
      <c r="F32" s="19"/>
      <c r="G32" s="19"/>
      <c r="H32" s="19"/>
      <c r="I32" s="19"/>
      <c r="J32" s="19"/>
      <c r="K32" s="19"/>
    </row>
    <row r="33" spans="1:11" x14ac:dyDescent="0.2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</row>
    <row r="34" spans="1:11" x14ac:dyDescent="0.2">
      <c r="A34" s="11" t="s">
        <v>37</v>
      </c>
      <c r="B34" s="12"/>
      <c r="C34" s="13">
        <v>1176382.52</v>
      </c>
      <c r="D34" s="13">
        <v>1454949.99</v>
      </c>
      <c r="E34" s="13">
        <v>1460430</v>
      </c>
      <c r="F34" s="13">
        <v>1395381</v>
      </c>
      <c r="G34" s="13">
        <v>1395381</v>
      </c>
      <c r="H34" s="13">
        <v>123.68</v>
      </c>
      <c r="I34" s="13">
        <v>100.3766</v>
      </c>
      <c r="J34" s="13">
        <v>95.545900000000003</v>
      </c>
      <c r="K34" s="13">
        <v>100</v>
      </c>
    </row>
    <row r="35" spans="1:11" x14ac:dyDescent="0.2">
      <c r="A35" s="13" t="s">
        <v>38</v>
      </c>
      <c r="B35" s="13"/>
      <c r="C35" s="13">
        <v>1125357.92</v>
      </c>
      <c r="D35" s="13">
        <v>1332070.77</v>
      </c>
      <c r="E35" s="13">
        <v>1341107</v>
      </c>
      <c r="F35" s="13">
        <v>1341107</v>
      </c>
      <c r="G35" s="13">
        <v>1341107</v>
      </c>
      <c r="H35" s="13">
        <v>118.3686</v>
      </c>
      <c r="I35" s="13">
        <v>100.67829999999999</v>
      </c>
      <c r="J35" s="13">
        <v>100</v>
      </c>
      <c r="K35" s="13">
        <v>100</v>
      </c>
    </row>
    <row r="36" spans="1:11" x14ac:dyDescent="0.2">
      <c r="A36" s="13" t="s">
        <v>39</v>
      </c>
      <c r="B36" s="13"/>
      <c r="C36" s="13">
        <v>975083.7</v>
      </c>
      <c r="D36" s="13">
        <v>1069440.5900000001</v>
      </c>
      <c r="E36" s="13">
        <v>1083869</v>
      </c>
      <c r="F36" s="13">
        <v>1083869</v>
      </c>
      <c r="G36" s="13">
        <v>1083869</v>
      </c>
      <c r="H36" s="13">
        <v>109.6767</v>
      </c>
      <c r="I36" s="13">
        <v>101.34910000000001</v>
      </c>
      <c r="J36" s="13">
        <v>100</v>
      </c>
      <c r="K36" s="13">
        <v>100</v>
      </c>
    </row>
    <row r="37" spans="1:11" x14ac:dyDescent="0.2">
      <c r="A37" s="14" t="s">
        <v>40</v>
      </c>
      <c r="B37" s="14"/>
      <c r="C37" s="15">
        <v>21476.67</v>
      </c>
      <c r="D37" s="15">
        <v>66334.86</v>
      </c>
      <c r="E37" s="15">
        <v>69288</v>
      </c>
      <c r="F37" s="15">
        <v>69288</v>
      </c>
      <c r="G37" s="15">
        <v>69288</v>
      </c>
      <c r="H37" s="15">
        <v>308.86930000000001</v>
      </c>
      <c r="I37" s="15">
        <v>104.45180000000001</v>
      </c>
      <c r="J37" s="15">
        <v>100</v>
      </c>
      <c r="K37" s="15">
        <v>100</v>
      </c>
    </row>
    <row r="38" spans="1:11" x14ac:dyDescent="0.2">
      <c r="A38" s="14" t="s">
        <v>41</v>
      </c>
      <c r="B38" s="14"/>
      <c r="C38" s="15">
        <v>20965.82</v>
      </c>
      <c r="D38" s="15">
        <v>28933.58</v>
      </c>
      <c r="E38" s="15">
        <v>28700</v>
      </c>
      <c r="F38" s="15">
        <v>28700</v>
      </c>
      <c r="G38" s="15">
        <v>28700</v>
      </c>
      <c r="H38" s="15">
        <v>138.0035</v>
      </c>
      <c r="I38" s="15">
        <v>99.192700000000002</v>
      </c>
      <c r="J38" s="15">
        <v>100</v>
      </c>
      <c r="K38" s="15">
        <v>100</v>
      </c>
    </row>
    <row r="39" spans="1:11" x14ac:dyDescent="0.2">
      <c r="A39" s="14" t="s">
        <v>29</v>
      </c>
      <c r="B39" s="14"/>
      <c r="C39" s="15">
        <v>36748.17</v>
      </c>
      <c r="D39" s="15">
        <v>3915.32</v>
      </c>
      <c r="E39" s="15">
        <v>4100</v>
      </c>
      <c r="F39" s="15">
        <v>4100</v>
      </c>
      <c r="G39" s="15">
        <v>4100</v>
      </c>
      <c r="H39" s="15">
        <v>10.654400000000001</v>
      </c>
      <c r="I39" s="15">
        <v>104.71680000000001</v>
      </c>
      <c r="J39" s="15">
        <v>100</v>
      </c>
      <c r="K39" s="15">
        <v>100</v>
      </c>
    </row>
    <row r="40" spans="1:11" x14ac:dyDescent="0.2">
      <c r="A40" s="14" t="s">
        <v>26</v>
      </c>
      <c r="B40" s="14"/>
      <c r="C40" s="15">
        <v>895377.22</v>
      </c>
      <c r="D40" s="15">
        <v>953547.03</v>
      </c>
      <c r="E40" s="15">
        <v>965046</v>
      </c>
      <c r="F40" s="15">
        <v>965046</v>
      </c>
      <c r="G40" s="15">
        <v>965046</v>
      </c>
      <c r="H40" s="15">
        <v>106.4966</v>
      </c>
      <c r="I40" s="15">
        <v>101.2059</v>
      </c>
      <c r="J40" s="15">
        <v>100</v>
      </c>
      <c r="K40" s="15">
        <v>100</v>
      </c>
    </row>
    <row r="41" spans="1:11" x14ac:dyDescent="0.2">
      <c r="A41" s="14" t="s">
        <v>27</v>
      </c>
      <c r="B41" s="14"/>
      <c r="C41" s="15">
        <v>515.82000000000005</v>
      </c>
      <c r="D41" s="15">
        <v>16709.8</v>
      </c>
      <c r="E41" s="15">
        <v>16735</v>
      </c>
      <c r="F41" s="15">
        <v>16735</v>
      </c>
      <c r="G41" s="15">
        <v>16735</v>
      </c>
      <c r="H41" s="15">
        <v>3239.4632999999999</v>
      </c>
      <c r="I41" s="15">
        <v>100.1508</v>
      </c>
      <c r="J41" s="15">
        <v>100</v>
      </c>
      <c r="K41" s="15">
        <v>100</v>
      </c>
    </row>
    <row r="42" spans="1:11" x14ac:dyDescent="0.2">
      <c r="A42" s="13" t="s">
        <v>42</v>
      </c>
      <c r="B42" s="13"/>
      <c r="C42" s="13">
        <v>133704.1</v>
      </c>
      <c r="D42" s="13">
        <v>241394.53</v>
      </c>
      <c r="E42" s="13">
        <v>230691</v>
      </c>
      <c r="F42" s="13">
        <v>230691</v>
      </c>
      <c r="G42" s="13">
        <v>230691</v>
      </c>
      <c r="H42" s="13">
        <v>180.5438</v>
      </c>
      <c r="I42" s="13">
        <v>95.565899999999999</v>
      </c>
      <c r="J42" s="13">
        <v>100</v>
      </c>
      <c r="K42" s="13">
        <v>100</v>
      </c>
    </row>
    <row r="43" spans="1:11" x14ac:dyDescent="0.2">
      <c r="A43" s="14" t="s">
        <v>40</v>
      </c>
      <c r="B43" s="14"/>
      <c r="C43" s="15">
        <v>2457.33</v>
      </c>
      <c r="D43" s="15">
        <v>49672.94</v>
      </c>
      <c r="E43" s="15">
        <v>41427</v>
      </c>
      <c r="F43" s="15">
        <v>41427</v>
      </c>
      <c r="G43" s="15">
        <v>41427</v>
      </c>
      <c r="H43" s="15">
        <v>2021.4191000000001</v>
      </c>
      <c r="I43" s="15">
        <v>83.399500000000003</v>
      </c>
      <c r="J43" s="15">
        <v>100</v>
      </c>
      <c r="K43" s="15">
        <v>100</v>
      </c>
    </row>
    <row r="44" spans="1:11" x14ac:dyDescent="0.2">
      <c r="A44" s="14" t="s">
        <v>43</v>
      </c>
      <c r="B44" s="14"/>
      <c r="C44" s="15">
        <v>74222.03</v>
      </c>
      <c r="D44" s="15">
        <v>75508.95</v>
      </c>
      <c r="E44" s="15">
        <v>75494</v>
      </c>
      <c r="F44" s="15">
        <v>75494</v>
      </c>
      <c r="G44" s="15">
        <v>75494</v>
      </c>
      <c r="H44" s="15">
        <v>101.7338</v>
      </c>
      <c r="I44" s="15">
        <v>99.980199999999996</v>
      </c>
      <c r="J44" s="15">
        <v>100</v>
      </c>
      <c r="K44" s="15">
        <v>100</v>
      </c>
    </row>
    <row r="45" spans="1:11" x14ac:dyDescent="0.2">
      <c r="A45" s="14" t="s">
        <v>41</v>
      </c>
      <c r="B45" s="14"/>
      <c r="C45" s="15">
        <v>2669.28</v>
      </c>
      <c r="D45" s="15">
        <v>5820.83</v>
      </c>
      <c r="E45" s="15">
        <v>5660</v>
      </c>
      <c r="F45" s="15">
        <v>5660</v>
      </c>
      <c r="G45" s="15">
        <v>5660</v>
      </c>
      <c r="H45" s="15">
        <v>218.06739999999999</v>
      </c>
      <c r="I45" s="15">
        <v>97.236900000000006</v>
      </c>
      <c r="J45" s="15">
        <v>100</v>
      </c>
      <c r="K45" s="15">
        <v>100</v>
      </c>
    </row>
    <row r="46" spans="1:11" x14ac:dyDescent="0.2">
      <c r="A46" s="14" t="s">
        <v>29</v>
      </c>
      <c r="B46" s="14"/>
      <c r="C46" s="15">
        <v>18287.73</v>
      </c>
      <c r="D46" s="15">
        <v>41409.519999999997</v>
      </c>
      <c r="E46" s="15">
        <v>41100</v>
      </c>
      <c r="F46" s="15">
        <v>41100</v>
      </c>
      <c r="G46" s="15">
        <v>41100</v>
      </c>
      <c r="H46" s="15">
        <v>226.4333</v>
      </c>
      <c r="I46" s="15">
        <v>99.252499999999998</v>
      </c>
      <c r="J46" s="15">
        <v>100</v>
      </c>
      <c r="K46" s="15">
        <v>100</v>
      </c>
    </row>
    <row r="47" spans="1:11" x14ac:dyDescent="0.2">
      <c r="A47" s="14" t="s">
        <v>30</v>
      </c>
      <c r="B47" s="14"/>
      <c r="C47" s="15">
        <v>709.62</v>
      </c>
      <c r="D47" s="15">
        <v>8029.71</v>
      </c>
      <c r="E47" s="15">
        <v>3150</v>
      </c>
      <c r="F47" s="15">
        <v>3150</v>
      </c>
      <c r="G47" s="15">
        <v>3150</v>
      </c>
      <c r="H47" s="15">
        <v>1131.5506</v>
      </c>
      <c r="I47" s="15">
        <v>39.229300000000002</v>
      </c>
      <c r="J47" s="15">
        <v>100</v>
      </c>
      <c r="K47" s="15">
        <v>100</v>
      </c>
    </row>
    <row r="48" spans="1:11" x14ac:dyDescent="0.2">
      <c r="A48" s="14" t="s">
        <v>32</v>
      </c>
      <c r="B48" s="14"/>
      <c r="C48" s="15">
        <v>1282.57</v>
      </c>
      <c r="D48" s="15">
        <v>663.61</v>
      </c>
      <c r="E48" s="15">
        <v>1300</v>
      </c>
      <c r="F48" s="15">
        <v>1300</v>
      </c>
      <c r="G48" s="15">
        <v>1300</v>
      </c>
      <c r="H48" s="15">
        <v>51.740600000000001</v>
      </c>
      <c r="I48" s="15">
        <v>195.8981</v>
      </c>
      <c r="J48" s="15">
        <v>100</v>
      </c>
      <c r="K48" s="15">
        <v>100</v>
      </c>
    </row>
    <row r="49" spans="1:15" x14ac:dyDescent="0.2">
      <c r="A49" s="14" t="s">
        <v>26</v>
      </c>
      <c r="B49" s="14"/>
      <c r="C49" s="15">
        <v>32787.129999999997</v>
      </c>
      <c r="D49" s="15">
        <v>45291.66</v>
      </c>
      <c r="E49" s="15">
        <v>48600</v>
      </c>
      <c r="F49" s="15">
        <v>48600</v>
      </c>
      <c r="G49" s="15">
        <v>48600</v>
      </c>
      <c r="H49" s="15">
        <v>138.13849999999999</v>
      </c>
      <c r="I49" s="15">
        <v>107.3045</v>
      </c>
      <c r="J49" s="15">
        <v>100</v>
      </c>
      <c r="K49" s="15">
        <v>100</v>
      </c>
    </row>
    <row r="50" spans="1:15" x14ac:dyDescent="0.2">
      <c r="A50" s="14" t="s">
        <v>27</v>
      </c>
      <c r="B50" s="14"/>
      <c r="C50" s="15">
        <v>1235.32</v>
      </c>
      <c r="D50" s="15">
        <v>14466.41</v>
      </c>
      <c r="E50" s="15">
        <v>13260</v>
      </c>
      <c r="F50" s="15">
        <v>13260</v>
      </c>
      <c r="G50" s="15">
        <v>13260</v>
      </c>
      <c r="H50" s="15">
        <v>1171.0657000000001</v>
      </c>
      <c r="I50" s="15">
        <v>91.660600000000002</v>
      </c>
      <c r="J50" s="15">
        <v>100</v>
      </c>
      <c r="K50" s="15">
        <v>100</v>
      </c>
    </row>
    <row r="51" spans="1:15" x14ac:dyDescent="0.2">
      <c r="A51" s="14" t="s">
        <v>35</v>
      </c>
      <c r="B51" s="14"/>
      <c r="C51" s="15">
        <v>53.09</v>
      </c>
      <c r="D51" s="15">
        <v>0</v>
      </c>
      <c r="E51" s="15">
        <v>100</v>
      </c>
      <c r="F51" s="15">
        <v>100</v>
      </c>
      <c r="G51" s="15">
        <v>100</v>
      </c>
      <c r="H51" s="15">
        <v>0</v>
      </c>
      <c r="I51" s="15">
        <v>0</v>
      </c>
      <c r="J51" s="15">
        <v>100</v>
      </c>
      <c r="K51" s="15">
        <v>100</v>
      </c>
    </row>
    <row r="52" spans="1:15" x14ac:dyDescent="0.2">
      <c r="A52" s="14" t="s">
        <v>33</v>
      </c>
      <c r="B52" s="14"/>
      <c r="C52" s="15">
        <v>0</v>
      </c>
      <c r="D52" s="15">
        <v>530.9</v>
      </c>
      <c r="E52" s="15">
        <v>600</v>
      </c>
      <c r="F52" s="15">
        <v>600</v>
      </c>
      <c r="G52" s="15">
        <v>600</v>
      </c>
      <c r="H52" s="15">
        <v>0</v>
      </c>
      <c r="I52" s="15">
        <v>113.01560000000001</v>
      </c>
      <c r="J52" s="15">
        <v>100</v>
      </c>
      <c r="K52" s="15">
        <v>100</v>
      </c>
    </row>
    <row r="53" spans="1:15" x14ac:dyDescent="0.2">
      <c r="A53" s="13" t="s">
        <v>44</v>
      </c>
      <c r="B53" s="13"/>
      <c r="C53" s="13">
        <v>225.62</v>
      </c>
      <c r="D53" s="13">
        <v>5043.46</v>
      </c>
      <c r="E53" s="13">
        <v>5047</v>
      </c>
      <c r="F53" s="13">
        <v>5047</v>
      </c>
      <c r="G53" s="13">
        <v>5047</v>
      </c>
      <c r="H53" s="13">
        <v>2235.3780000000002</v>
      </c>
      <c r="I53" s="13">
        <v>100.0701</v>
      </c>
      <c r="J53" s="13">
        <v>100</v>
      </c>
      <c r="K53" s="13">
        <v>100</v>
      </c>
    </row>
    <row r="54" spans="1:15" x14ac:dyDescent="0.2">
      <c r="A54" s="14" t="s">
        <v>43</v>
      </c>
      <c r="B54" s="14"/>
      <c r="C54" s="15">
        <v>225.62</v>
      </c>
      <c r="D54" s="15">
        <v>796.34</v>
      </c>
      <c r="E54" s="15">
        <v>800</v>
      </c>
      <c r="F54" s="15">
        <v>800</v>
      </c>
      <c r="G54" s="15">
        <v>800</v>
      </c>
      <c r="H54" s="15">
        <v>352.95620000000002</v>
      </c>
      <c r="I54" s="15">
        <v>100.45959999999999</v>
      </c>
      <c r="J54" s="15">
        <v>100</v>
      </c>
      <c r="K54" s="15">
        <v>100</v>
      </c>
    </row>
    <row r="55" spans="1:15" x14ac:dyDescent="0.2">
      <c r="A55" s="14" t="s">
        <v>27</v>
      </c>
      <c r="B55" s="14"/>
      <c r="C55" s="15">
        <v>0</v>
      </c>
      <c r="D55" s="15">
        <v>4247.12</v>
      </c>
      <c r="E55" s="15">
        <v>4247</v>
      </c>
      <c r="F55" s="15">
        <v>4247</v>
      </c>
      <c r="G55" s="15">
        <v>4247</v>
      </c>
      <c r="H55" s="15">
        <v>0</v>
      </c>
      <c r="I55" s="15">
        <v>99.997100000000003</v>
      </c>
      <c r="J55" s="15">
        <v>100</v>
      </c>
      <c r="K55" s="15">
        <v>100</v>
      </c>
    </row>
    <row r="56" spans="1:15" x14ac:dyDescent="0.2">
      <c r="A56" s="13" t="s">
        <v>45</v>
      </c>
      <c r="B56" s="13"/>
      <c r="C56" s="13">
        <v>16344.5</v>
      </c>
      <c r="D56" s="13">
        <v>15926.74</v>
      </c>
      <c r="E56" s="13">
        <v>21250</v>
      </c>
      <c r="F56" s="13">
        <v>21250</v>
      </c>
      <c r="G56" s="13">
        <v>21250</v>
      </c>
      <c r="H56" s="13">
        <v>97.444000000000003</v>
      </c>
      <c r="I56" s="13">
        <v>133.42339999999999</v>
      </c>
      <c r="J56" s="13">
        <v>100</v>
      </c>
      <c r="K56" s="13">
        <v>100</v>
      </c>
    </row>
    <row r="57" spans="1:15" x14ac:dyDescent="0.2">
      <c r="A57" s="14" t="s">
        <v>40</v>
      </c>
      <c r="B57" s="14"/>
      <c r="C57" s="15">
        <v>16344.5</v>
      </c>
      <c r="D57" s="15">
        <v>15926.74</v>
      </c>
      <c r="E57" s="15">
        <v>21250</v>
      </c>
      <c r="F57" s="15">
        <v>21250</v>
      </c>
      <c r="G57" s="15">
        <v>21250</v>
      </c>
      <c r="H57" s="15">
        <v>97.444000000000003</v>
      </c>
      <c r="I57" s="15">
        <v>133.42339999999999</v>
      </c>
      <c r="J57" s="15">
        <v>100</v>
      </c>
      <c r="K57" s="15">
        <v>100</v>
      </c>
    </row>
    <row r="58" spans="1:15" x14ac:dyDescent="0.2">
      <c r="A58" s="13" t="s">
        <v>46</v>
      </c>
      <c r="B58" s="13"/>
      <c r="C58" s="13">
        <v>0</v>
      </c>
      <c r="D58" s="13">
        <v>265.45</v>
      </c>
      <c r="E58" s="13">
        <v>250</v>
      </c>
      <c r="F58" s="13">
        <v>250</v>
      </c>
      <c r="G58" s="13">
        <v>250</v>
      </c>
      <c r="H58" s="13">
        <v>0</v>
      </c>
      <c r="I58" s="13">
        <v>94.179599999999994</v>
      </c>
      <c r="J58" s="13">
        <v>100</v>
      </c>
      <c r="K58" s="13">
        <v>100</v>
      </c>
    </row>
    <row r="59" spans="1:15" x14ac:dyDescent="0.2">
      <c r="A59" s="14" t="s">
        <v>30</v>
      </c>
      <c r="B59" s="14"/>
      <c r="C59" s="15">
        <v>0</v>
      </c>
      <c r="D59" s="15">
        <v>265.45</v>
      </c>
      <c r="E59" s="15">
        <v>250</v>
      </c>
      <c r="F59" s="15">
        <v>250</v>
      </c>
      <c r="G59" s="15">
        <v>250</v>
      </c>
      <c r="H59" s="15">
        <v>0</v>
      </c>
      <c r="I59" s="15">
        <v>94.179599999999994</v>
      </c>
      <c r="J59" s="15">
        <v>100</v>
      </c>
      <c r="K59" s="15">
        <v>100</v>
      </c>
    </row>
    <row r="60" spans="1:15" x14ac:dyDescent="0.2">
      <c r="A60" s="13" t="s">
        <v>47</v>
      </c>
      <c r="B60" s="13"/>
      <c r="C60" s="13">
        <v>51024.6</v>
      </c>
      <c r="D60" s="13">
        <v>122879.22</v>
      </c>
      <c r="E60" s="13">
        <v>119323</v>
      </c>
      <c r="F60" s="13">
        <v>54274</v>
      </c>
      <c r="G60" s="13">
        <v>54274</v>
      </c>
      <c r="H60" s="13">
        <v>240.82339999999999</v>
      </c>
      <c r="I60" s="13">
        <v>97.105900000000005</v>
      </c>
      <c r="J60" s="13">
        <v>45.484900000000003</v>
      </c>
      <c r="K60" s="13">
        <v>100</v>
      </c>
    </row>
    <row r="61" spans="1:15" x14ac:dyDescent="0.2">
      <c r="A61" s="13" t="s">
        <v>48</v>
      </c>
      <c r="B61" s="13"/>
      <c r="C61" s="13">
        <v>0</v>
      </c>
      <c r="D61" s="13">
        <v>94541.61</v>
      </c>
      <c r="E61" s="13">
        <v>80323</v>
      </c>
      <c r="F61" s="13">
        <v>15274</v>
      </c>
      <c r="G61" s="13">
        <v>15274</v>
      </c>
      <c r="H61" s="13">
        <v>0</v>
      </c>
      <c r="I61" s="13">
        <v>84.960400000000007</v>
      </c>
      <c r="J61" s="13">
        <v>19.015699999999999</v>
      </c>
      <c r="K61" s="13">
        <v>100</v>
      </c>
      <c r="N61" s="16"/>
    </row>
    <row r="62" spans="1:15" x14ac:dyDescent="0.2">
      <c r="A62" s="14" t="s">
        <v>40</v>
      </c>
      <c r="B62" s="14"/>
      <c r="C62" s="15">
        <v>0</v>
      </c>
      <c r="D62" s="15">
        <v>2654.46</v>
      </c>
      <c r="E62" s="15">
        <v>23474</v>
      </c>
      <c r="F62" s="15">
        <v>2000</v>
      </c>
      <c r="G62" s="15">
        <v>2000</v>
      </c>
      <c r="H62" s="15">
        <v>0</v>
      </c>
      <c r="I62" s="15">
        <v>884.3229</v>
      </c>
      <c r="J62" s="15">
        <v>8.52</v>
      </c>
      <c r="K62" s="15">
        <v>100</v>
      </c>
      <c r="O62" s="16"/>
    </row>
    <row r="63" spans="1:15" x14ac:dyDescent="0.2">
      <c r="A63" s="14" t="s">
        <v>43</v>
      </c>
      <c r="B63" s="14"/>
      <c r="C63" s="15">
        <v>0</v>
      </c>
      <c r="D63" s="15">
        <v>10896.14</v>
      </c>
      <c r="E63" s="15">
        <v>6774</v>
      </c>
      <c r="F63" s="15">
        <v>6774</v>
      </c>
      <c r="G63" s="15">
        <v>6774</v>
      </c>
      <c r="H63" s="15">
        <v>0</v>
      </c>
      <c r="I63" s="15">
        <v>62.168799999999997</v>
      </c>
      <c r="J63" s="15">
        <v>100</v>
      </c>
      <c r="K63" s="15">
        <v>100</v>
      </c>
    </row>
    <row r="64" spans="1:15" x14ac:dyDescent="0.2">
      <c r="A64" s="14" t="s">
        <v>41</v>
      </c>
      <c r="B64" s="14"/>
      <c r="C64" s="15">
        <v>0</v>
      </c>
      <c r="D64" s="15">
        <v>43572.9</v>
      </c>
      <c r="E64" s="15">
        <v>43575</v>
      </c>
      <c r="F64" s="15">
        <v>0</v>
      </c>
      <c r="G64" s="15">
        <v>0</v>
      </c>
      <c r="H64" s="15">
        <v>0</v>
      </c>
      <c r="I64" s="15">
        <v>100.0048</v>
      </c>
      <c r="J64" s="15">
        <v>0</v>
      </c>
      <c r="K64" s="15">
        <v>0</v>
      </c>
    </row>
    <row r="65" spans="1:11" x14ac:dyDescent="0.2">
      <c r="A65" s="14" t="s">
        <v>29</v>
      </c>
      <c r="B65" s="14"/>
      <c r="C65" s="15">
        <v>0</v>
      </c>
      <c r="D65" s="15">
        <v>7192.14</v>
      </c>
      <c r="E65" s="15">
        <v>3000</v>
      </c>
      <c r="F65" s="15">
        <v>3000</v>
      </c>
      <c r="G65" s="15">
        <v>3000</v>
      </c>
      <c r="H65" s="15">
        <v>0</v>
      </c>
      <c r="I65" s="15">
        <v>41.712200000000003</v>
      </c>
      <c r="J65" s="15">
        <v>100</v>
      </c>
      <c r="K65" s="15">
        <v>100</v>
      </c>
    </row>
    <row r="66" spans="1:11" x14ac:dyDescent="0.2">
      <c r="A66" s="14" t="s">
        <v>30</v>
      </c>
      <c r="B66" s="14"/>
      <c r="C66" s="15">
        <v>0</v>
      </c>
      <c r="D66" s="15">
        <v>6509.73</v>
      </c>
      <c r="E66" s="15">
        <v>2000</v>
      </c>
      <c r="F66" s="15">
        <v>2000</v>
      </c>
      <c r="G66" s="15">
        <v>2000</v>
      </c>
      <c r="H66" s="15">
        <v>0</v>
      </c>
      <c r="I66" s="15">
        <v>30.723199999999999</v>
      </c>
      <c r="J66" s="15">
        <v>100</v>
      </c>
      <c r="K66" s="15">
        <v>100</v>
      </c>
    </row>
    <row r="67" spans="1:11" x14ac:dyDescent="0.2">
      <c r="A67" s="14" t="s">
        <v>49</v>
      </c>
      <c r="B67" s="14"/>
      <c r="C67" s="15">
        <v>0</v>
      </c>
      <c r="D67" s="15">
        <v>21461.279999999999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</row>
    <row r="68" spans="1:11" x14ac:dyDescent="0.2">
      <c r="A68" s="14" t="s">
        <v>35</v>
      </c>
      <c r="B68" s="14"/>
      <c r="C68" s="15">
        <v>0</v>
      </c>
      <c r="D68" s="15">
        <v>2254.96</v>
      </c>
      <c r="E68" s="15">
        <v>1500</v>
      </c>
      <c r="F68" s="15">
        <v>1500</v>
      </c>
      <c r="G68" s="15">
        <v>1500</v>
      </c>
      <c r="H68" s="15">
        <v>0</v>
      </c>
      <c r="I68" s="15">
        <v>66.52</v>
      </c>
      <c r="J68" s="15">
        <v>100</v>
      </c>
      <c r="K68" s="15">
        <v>100</v>
      </c>
    </row>
    <row r="69" spans="1:11" x14ac:dyDescent="0.2">
      <c r="A69" s="13" t="s">
        <v>50</v>
      </c>
      <c r="B69" s="13"/>
      <c r="C69" s="13">
        <v>33627.629999999997</v>
      </c>
      <c r="D69" s="13">
        <v>28337.61</v>
      </c>
      <c r="E69" s="13">
        <v>39000</v>
      </c>
      <c r="F69" s="13">
        <v>39000</v>
      </c>
      <c r="G69" s="13">
        <v>39000</v>
      </c>
      <c r="H69" s="13">
        <v>84.268799999999999</v>
      </c>
      <c r="I69" s="13">
        <v>137.62620000000001</v>
      </c>
      <c r="J69" s="13">
        <v>100</v>
      </c>
      <c r="K69" s="13">
        <v>100</v>
      </c>
    </row>
    <row r="70" spans="1:11" x14ac:dyDescent="0.2">
      <c r="A70" s="14" t="s">
        <v>40</v>
      </c>
      <c r="B70" s="14"/>
      <c r="C70" s="15">
        <v>0.01</v>
      </c>
      <c r="D70" s="15">
        <v>663.61</v>
      </c>
      <c r="E70" s="15">
        <v>3500</v>
      </c>
      <c r="F70" s="15">
        <v>3500</v>
      </c>
      <c r="G70" s="15">
        <v>3500</v>
      </c>
      <c r="H70" s="15">
        <v>100</v>
      </c>
      <c r="I70" s="15">
        <v>527.41819999999996</v>
      </c>
      <c r="J70" s="15">
        <v>100</v>
      </c>
      <c r="K70" s="15">
        <v>100</v>
      </c>
    </row>
    <row r="71" spans="1:11" x14ac:dyDescent="0.2">
      <c r="A71" s="14" t="s">
        <v>43</v>
      </c>
      <c r="B71" s="14"/>
      <c r="C71" s="15">
        <v>13254.4</v>
      </c>
      <c r="D71" s="15">
        <v>7716.51</v>
      </c>
      <c r="E71" s="15">
        <v>11850</v>
      </c>
      <c r="F71" s="15">
        <v>11850</v>
      </c>
      <c r="G71" s="15">
        <v>11850</v>
      </c>
      <c r="H71" s="15">
        <v>58.218400000000003</v>
      </c>
      <c r="I71" s="15">
        <v>153.5668</v>
      </c>
      <c r="J71" s="15">
        <v>100</v>
      </c>
      <c r="K71" s="15">
        <v>100</v>
      </c>
    </row>
    <row r="72" spans="1:11" x14ac:dyDescent="0.2">
      <c r="A72" s="14" t="s">
        <v>29</v>
      </c>
      <c r="B72" s="14"/>
      <c r="C72" s="15">
        <v>3527.08</v>
      </c>
      <c r="D72" s="15">
        <v>342.38</v>
      </c>
      <c r="E72" s="15">
        <v>1000</v>
      </c>
      <c r="F72" s="15">
        <v>1000</v>
      </c>
      <c r="G72" s="15">
        <v>1000</v>
      </c>
      <c r="H72" s="15">
        <v>9.7071000000000005</v>
      </c>
      <c r="I72" s="15">
        <v>292.07310000000001</v>
      </c>
      <c r="J72" s="15">
        <v>100</v>
      </c>
      <c r="K72" s="15">
        <v>100</v>
      </c>
    </row>
    <row r="73" spans="1:11" x14ac:dyDescent="0.2">
      <c r="A73" s="14" t="s">
        <v>30</v>
      </c>
      <c r="B73" s="14"/>
      <c r="C73" s="15">
        <v>0</v>
      </c>
      <c r="D73" s="15">
        <v>331.81</v>
      </c>
      <c r="E73" s="15">
        <v>1500</v>
      </c>
      <c r="F73" s="15">
        <v>1500</v>
      </c>
      <c r="G73" s="15">
        <v>1500</v>
      </c>
      <c r="H73" s="15">
        <v>0</v>
      </c>
      <c r="I73" s="15">
        <v>452.0659</v>
      </c>
      <c r="J73" s="15">
        <v>100</v>
      </c>
      <c r="K73" s="15">
        <v>100</v>
      </c>
    </row>
    <row r="74" spans="1:11" x14ac:dyDescent="0.2">
      <c r="A74" s="14" t="s">
        <v>27</v>
      </c>
      <c r="B74" s="14"/>
      <c r="C74" s="15">
        <v>16694.580000000002</v>
      </c>
      <c r="D74" s="15">
        <v>17094.7</v>
      </c>
      <c r="E74" s="15">
        <v>20550</v>
      </c>
      <c r="F74" s="15">
        <v>20550</v>
      </c>
      <c r="G74" s="15">
        <v>20550</v>
      </c>
      <c r="H74" s="15">
        <v>102.3967</v>
      </c>
      <c r="I74" s="15">
        <v>120.21259999999999</v>
      </c>
      <c r="J74" s="15">
        <v>100</v>
      </c>
      <c r="K74" s="15">
        <v>100</v>
      </c>
    </row>
    <row r="75" spans="1:11" x14ac:dyDescent="0.2">
      <c r="A75" s="14" t="s">
        <v>35</v>
      </c>
      <c r="B75" s="14"/>
      <c r="C75" s="15">
        <v>0</v>
      </c>
      <c r="D75" s="15">
        <v>2188.6</v>
      </c>
      <c r="E75" s="15">
        <v>600</v>
      </c>
      <c r="F75" s="15">
        <v>600</v>
      </c>
      <c r="G75" s="15">
        <v>600</v>
      </c>
      <c r="H75" s="15">
        <v>0</v>
      </c>
      <c r="I75" s="15">
        <v>27.4147</v>
      </c>
      <c r="J75" s="15">
        <v>100</v>
      </c>
      <c r="K75" s="15">
        <v>100</v>
      </c>
    </row>
    <row r="76" spans="1:11" x14ac:dyDescent="0.2">
      <c r="A76" s="14" t="s">
        <v>33</v>
      </c>
      <c r="B76" s="14"/>
      <c r="C76" s="15">
        <v>151.56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</row>
    <row r="77" spans="1:11" x14ac:dyDescent="0.2">
      <c r="A77" s="13" t="s">
        <v>51</v>
      </c>
      <c r="B77" s="13"/>
      <c r="C77" s="13">
        <v>17396.97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</row>
    <row r="78" spans="1:11" x14ac:dyDescent="0.2">
      <c r="A78" s="14" t="s">
        <v>43</v>
      </c>
      <c r="B78" s="14"/>
      <c r="C78" s="15">
        <v>7215.83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</row>
    <row r="79" spans="1:11" x14ac:dyDescent="0.2">
      <c r="A79" s="14" t="s">
        <v>29</v>
      </c>
      <c r="B79" s="14"/>
      <c r="C79" s="15">
        <v>8382.35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</row>
    <row r="80" spans="1:11" x14ac:dyDescent="0.2">
      <c r="A80" s="14" t="s">
        <v>30</v>
      </c>
      <c r="B80" s="14"/>
      <c r="C80" s="15">
        <v>1798.79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</row>
  </sheetData>
  <mergeCells count="7">
    <mergeCell ref="B8:F8"/>
    <mergeCell ref="A1:B1"/>
    <mergeCell ref="A2:B2"/>
    <mergeCell ref="A3:B3"/>
    <mergeCell ref="A4:B4"/>
    <mergeCell ref="A5:B5"/>
    <mergeCell ref="B7:F7"/>
  </mergeCells>
  <pageMargins left="0.75" right="0.75" top="1" bottom="1" header="0.5" footer="0.5"/>
  <pageSetup scale="8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Projekcija proračuna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cloudconvert_17</cp:lastModifiedBy>
  <cp:lastPrinted>2022-12-29T09:22:35Z</cp:lastPrinted>
  <dcterms:created xsi:type="dcterms:W3CDTF">2023-01-09T22:32:17Z</dcterms:created>
  <dcterms:modified xsi:type="dcterms:W3CDTF">2023-01-09T22:32:17Z</dcterms:modified>
</cp:coreProperties>
</file>